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3610" windowHeight="10470" activeTab="1"/>
  </bookViews>
  <sheets>
    <sheet name="По всем раб-кам 01.09.2014" sheetId="1" r:id="rId1"/>
    <sheet name="По осн.перс.01.09.2014" sheetId="2" r:id="rId2"/>
  </sheets>
  <definedNames>
    <definedName name="_xlnm.Print_Area" localSheetId="0">'По всем раб-кам 01.09.2014'!$A$1:$F$52</definedName>
    <definedName name="_xlnm.Print_Area" localSheetId="1">'По осн.перс.01.09.2014'!$A$1:$F$52</definedName>
  </definedNames>
  <calcPr fullCalcOnLoad="1"/>
</workbook>
</file>

<file path=xl/sharedStrings.xml><?xml version="1.0" encoding="utf-8"?>
<sst xmlns="http://schemas.openxmlformats.org/spreadsheetml/2006/main" count="110" uniqueCount="63">
  <si>
    <t>№ п/п</t>
  </si>
  <si>
    <t>Наименование муниципальных районов    
 (городских округов)</t>
  </si>
  <si>
    <r>
      <t xml:space="preserve">Средняя заработная плата, </t>
    </r>
    <r>
      <rPr>
        <sz val="8"/>
        <color indexed="10"/>
        <rFont val="Calibri"/>
        <family val="2"/>
      </rPr>
      <t>установленная соглашением</t>
    </r>
    <r>
      <rPr>
        <sz val="8"/>
        <rFont val="Calibri"/>
        <family val="2"/>
      </rPr>
      <t xml:space="preserve"> о реализации мероприятий по повышению заработной платы работникам культуры за 2014 год</t>
    </r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</si>
  <si>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</si>
  <si>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</si>
  <si>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</si>
  <si>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</si>
  <si>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</si>
  <si>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</si>
  <si>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</si>
  <si>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</si>
  <si>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</si>
  <si>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</si>
  <si>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</si>
  <si>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</si>
  <si>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</si>
  <si>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</si>
  <si>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</si>
  <si>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</si>
  <si>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</si>
  <si>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</si>
  <si>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</si>
  <si>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</si>
  <si>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</si>
  <si>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</si>
  <si>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</si>
  <si>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</si>
  <si>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</si>
  <si>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</si>
  <si>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</si>
  <si>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Подосиновский район 
Кировской области</t>
  </si>
  <si>
    <t>Санчурский  район</t>
  </si>
  <si>
    <t>Свечинский район      ***</t>
  </si>
  <si>
    <t>Слободской район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</si>
  <si>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</si>
  <si>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</si>
  <si>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</si>
  <si>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</si>
  <si>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</si>
  <si>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</si>
  <si>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</si>
  <si>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</si>
  <si>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</si>
  <si>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</si>
  <si>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>Город Котельнич</t>
  </si>
  <si>
    <t>Город Слободской  ***</t>
  </si>
  <si>
    <t>Город Киров</t>
  </si>
  <si>
    <t xml:space="preserve">исполнитель </t>
  </si>
  <si>
    <t>Гафиятуллина Елена Юрьевна</t>
  </si>
  <si>
    <t>64-69-28</t>
  </si>
  <si>
    <r>
      <t xml:space="preserve">Средняя заработная плата, </t>
    </r>
    <r>
      <rPr>
        <sz val="9"/>
        <color indexed="10"/>
        <rFont val="Calibri"/>
        <family val="2"/>
      </rPr>
      <t>установленная соглашением</t>
    </r>
    <r>
      <rPr>
        <sz val="9"/>
        <rFont val="Calibri"/>
        <family val="2"/>
      </rPr>
      <t xml:space="preserve"> о реализации мероприятий по повышению заработной платы работникам культуры за 2014 год</t>
    </r>
  </si>
  <si>
    <t>Свечинский район             ***</t>
  </si>
  <si>
    <t>Город Слободской           ***</t>
  </si>
  <si>
    <t>исполнитель</t>
  </si>
  <si>
    <t>т.64-69-28</t>
  </si>
  <si>
    <t>Сведения о выполнении соглашения о реализации мероприятий по поэтапному повышению  заработной платы  работников муниципальных учреждений культуры (основного персонала), заключенного между муниципальными образованиями и департаментом культуры Кировской области,
по состоянию на 01 сентября 2014 года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</si>
  <si>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сентября 2014 года</t>
    </r>
  </si>
  <si>
    <t>*** с районами выделенными цветом, доп.соглашения по изменненым параметрам "дорожной карты" по состоянию на 01.09.2014 не заключены.</t>
  </si>
  <si>
    <r>
      <t>Фактический размер средней заработной платы работников учреждений культуры (</t>
    </r>
    <r>
      <rPr>
        <b/>
        <sz val="8"/>
        <rFont val="Calibri"/>
        <family val="2"/>
      </rPr>
      <t>основного персонала без внешних совместителей</t>
    </r>
    <r>
      <rPr>
        <sz val="8"/>
        <rFont val="Calibri"/>
        <family val="2"/>
      </rPr>
      <t>), 
на 01.09.2014</t>
    </r>
  </si>
  <si>
    <r>
      <t>Фактический размер средней заработной платы работников учреждений культуры (</t>
    </r>
    <r>
      <rPr>
        <b/>
        <sz val="8"/>
        <rFont val="Calibri"/>
        <family val="2"/>
      </rPr>
      <t>без внешних совместителей</t>
    </r>
    <r>
      <rPr>
        <sz val="8"/>
        <rFont val="Calibri"/>
        <family val="2"/>
      </rPr>
      <t>), 
на 01.09.2014</t>
    </r>
  </si>
  <si>
    <t xml:space="preserve">Орловский район Кировской области   </t>
  </si>
  <si>
    <t>Советский район Кировской области</t>
  </si>
  <si>
    <t>Орловский район Кировской области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</si>
</sst>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.0"/>
    <numFmt numFmtId="166" formatCode="0.000"/>
  </numFmts>
  <fonts count="15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1"/>
      <name val="Calibri"/>
      <family val="0"/>
    </font>
    <font>
      <sz val="8"/>
      <name val="Arial Cyr"/>
      <family val="0"/>
    </font>
    <font>
      <sz val="8"/>
      <color indexed="8"/>
      <name val="Calibri"/>
      <family val="0"/>
    </font>
    <font>
      <sz val="9"/>
      <name val="Arial"/>
      <family val="0"/>
    </font>
    <font>
      <sz val="9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17" applyFont="1" applyFill="1" applyBorder="1" applyAlignment="1">
      <alignment horizontal="center" vertical="top" wrapText="1"/>
      <protection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" xfId="17" applyFont="1" applyFill="1" applyBorder="1" applyAlignment="1">
      <alignment horizontal="center" vertical="top"/>
      <protection/>
    </xf>
    <xf numFmtId="0" fontId="9" fillId="0" borderId="1" xfId="17" applyFont="1" applyFill="1" applyBorder="1" applyAlignment="1">
      <alignment vertical="center" wrapText="1"/>
      <protection/>
    </xf>
    <xf numFmtId="1" fontId="10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left" wrapText="1"/>
    </xf>
    <xf numFmtId="0" fontId="9" fillId="2" borderId="1" xfId="17" applyFont="1" applyFill="1" applyBorder="1" applyAlignment="1">
      <alignment horizontal="center" vertical="top"/>
      <protection/>
    </xf>
    <xf numFmtId="0" fontId="9" fillId="2" borderId="1" xfId="17" applyFont="1" applyFill="1" applyBorder="1" applyAlignment="1">
      <alignment vertical="center" wrapText="1"/>
      <protection/>
    </xf>
    <xf numFmtId="1" fontId="10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/>
    </xf>
    <xf numFmtId="0" fontId="9" fillId="0" borderId="0" xfId="17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left" wrapText="1"/>
    </xf>
    <xf numFmtId="164" fontId="9" fillId="2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horizontal="center" vertical="center"/>
    </xf>
    <xf numFmtId="0" fontId="6" fillId="0" borderId="0" xfId="17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top" wrapText="1"/>
    </xf>
    <xf numFmtId="0" fontId="1" fillId="0" borderId="3" xfId="0" applyFont="1" applyFill="1" applyBorder="1" applyAlignment="1">
      <alignment horizontal="left" vertical="center" wrapText="1"/>
    </xf>
    <xf numFmtId="0" fontId="9" fillId="0" borderId="0" xfId="17" applyFont="1" applyFill="1" applyBorder="1" applyAlignment="1">
      <alignment horizontal="left" vertical="top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9">
      <selection activeCell="C28" sqref="C28"/>
    </sheetView>
  </sheetViews>
  <sheetFormatPr defaultColWidth="9.00390625" defaultRowHeight="12.75"/>
  <cols>
    <col min="1" max="1" width="4.125" style="1" customWidth="1"/>
    <col min="2" max="2" width="37.25390625" style="1" customWidth="1"/>
    <col min="3" max="3" width="23.00390625" style="1" customWidth="1"/>
    <col min="4" max="4" width="24.25390625" style="1" customWidth="1"/>
    <col min="5" max="5" width="13.00390625" style="1" customWidth="1"/>
    <col min="6" max="6" width="12.00390625" style="1" customWidth="1"/>
    <col min="7" max="7" width="11.00390625" style="1" customWidth="1"/>
    <col min="8" max="8" width="53.00390625" style="1" customWidth="1"/>
    <col min="9" max="16384" width="9.125" style="1" customWidth="1"/>
  </cols>
  <sheetData>
    <row r="1" spans="1:6" ht="62.25" customHeight="1">
      <c r="A1" s="36" t="s">
        <v>56</v>
      </c>
      <c r="B1" s="36"/>
      <c r="C1" s="36"/>
      <c r="D1" s="36"/>
      <c r="E1" s="36"/>
      <c r="F1" s="36"/>
    </row>
    <row r="2" ht="3" customHeight="1"/>
    <row r="3" spans="1:7" s="7" customFormat="1" ht="66.75" customHeight="1">
      <c r="A3" s="2" t="s">
        <v>0</v>
      </c>
      <c r="B3" s="2" t="s">
        <v>1</v>
      </c>
      <c r="C3" s="3" t="s">
        <v>2</v>
      </c>
      <c r="D3" s="4" t="s">
        <v>59</v>
      </c>
      <c r="E3" s="5" t="s">
        <v>3</v>
      </c>
      <c r="F3" s="5" t="s">
        <v>4</v>
      </c>
      <c r="G3" s="6"/>
    </row>
    <row r="4" spans="1:7" ht="15.75">
      <c r="A4" s="8">
        <v>1</v>
      </c>
      <c r="B4" s="9" t="s">
        <v>5</v>
      </c>
      <c r="C4" s="10">
        <v>12758</v>
      </c>
      <c r="D4" s="28">
        <v>13370.4</v>
      </c>
      <c r="E4" s="11">
        <f>D4-C4</f>
        <v>612.3999999999996</v>
      </c>
      <c r="F4" s="12">
        <f aca="true" t="shared" si="0" ref="F4:F47">ROUND((E4/C4*100),2)</f>
        <v>4.8</v>
      </c>
      <c r="G4" s="13"/>
    </row>
    <row r="5" spans="1:7" ht="15.75">
      <c r="A5" s="8">
        <v>2</v>
      </c>
      <c r="B5" s="9" t="s">
        <v>6</v>
      </c>
      <c r="C5" s="10">
        <v>12417</v>
      </c>
      <c r="D5" s="28">
        <v>14013.5</v>
      </c>
      <c r="E5" s="11">
        <f aca="true" t="shared" si="1" ref="E5:E47">D5-C5</f>
        <v>1596.5</v>
      </c>
      <c r="F5" s="12">
        <f t="shared" si="0"/>
        <v>12.86</v>
      </c>
      <c r="G5" s="13"/>
    </row>
    <row r="6" spans="1:7" ht="15.75">
      <c r="A6" s="8">
        <v>3</v>
      </c>
      <c r="B6" s="9" t="s">
        <v>7</v>
      </c>
      <c r="C6" s="10">
        <v>13220</v>
      </c>
      <c r="D6" s="28">
        <v>13935</v>
      </c>
      <c r="E6" s="11">
        <f t="shared" si="1"/>
        <v>715</v>
      </c>
      <c r="F6" s="12">
        <f t="shared" si="0"/>
        <v>5.41</v>
      </c>
      <c r="G6" s="13"/>
    </row>
    <row r="7" spans="1:7" ht="18" customHeight="1">
      <c r="A7" s="14">
        <v>4</v>
      </c>
      <c r="B7" s="15" t="s">
        <v>8</v>
      </c>
      <c r="C7" s="16">
        <v>11700</v>
      </c>
      <c r="D7" s="34">
        <v>10780.3</v>
      </c>
      <c r="E7" s="17">
        <f t="shared" si="1"/>
        <v>-919.7000000000007</v>
      </c>
      <c r="F7" s="18">
        <f t="shared" si="0"/>
        <v>-7.86</v>
      </c>
      <c r="G7" s="13"/>
    </row>
    <row r="8" spans="1:7" ht="15.75">
      <c r="A8" s="14">
        <v>5</v>
      </c>
      <c r="B8" s="15" t="s">
        <v>9</v>
      </c>
      <c r="C8" s="16">
        <v>11547</v>
      </c>
      <c r="D8" s="34">
        <v>10949.6</v>
      </c>
      <c r="E8" s="17">
        <f t="shared" si="1"/>
        <v>-597.3999999999996</v>
      </c>
      <c r="F8" s="18">
        <f t="shared" si="0"/>
        <v>-5.17</v>
      </c>
      <c r="G8" s="13"/>
    </row>
    <row r="9" spans="1:7" ht="15.75">
      <c r="A9" s="8">
        <v>6</v>
      </c>
      <c r="B9" s="9" t="s">
        <v>10</v>
      </c>
      <c r="C9" s="10">
        <v>12327</v>
      </c>
      <c r="D9" s="28">
        <v>12252.5</v>
      </c>
      <c r="E9" s="11">
        <f t="shared" si="1"/>
        <v>-74.5</v>
      </c>
      <c r="F9" s="12">
        <f t="shared" si="0"/>
        <v>-0.6</v>
      </c>
      <c r="G9" s="13"/>
    </row>
    <row r="10" spans="1:7" ht="15.75">
      <c r="A10" s="8">
        <v>7</v>
      </c>
      <c r="B10" s="9" t="s">
        <v>11</v>
      </c>
      <c r="C10" s="10">
        <v>12753</v>
      </c>
      <c r="D10" s="28">
        <v>12854.9</v>
      </c>
      <c r="E10" s="11">
        <f t="shared" si="1"/>
        <v>101.89999999999964</v>
      </c>
      <c r="F10" s="12">
        <f t="shared" si="0"/>
        <v>0.8</v>
      </c>
      <c r="G10" s="13"/>
    </row>
    <row r="11" spans="1:7" ht="15.75">
      <c r="A11" s="8">
        <v>8</v>
      </c>
      <c r="B11" s="9" t="s">
        <v>12</v>
      </c>
      <c r="C11" s="10">
        <v>11530</v>
      </c>
      <c r="D11" s="28">
        <v>11398.3</v>
      </c>
      <c r="E11" s="11">
        <f t="shared" si="1"/>
        <v>-131.70000000000073</v>
      </c>
      <c r="F11" s="12">
        <f t="shared" si="0"/>
        <v>-1.14</v>
      </c>
      <c r="G11" s="13"/>
    </row>
    <row r="12" spans="1:7" ht="15.75">
      <c r="A12" s="8">
        <v>9</v>
      </c>
      <c r="B12" s="9" t="s">
        <v>13</v>
      </c>
      <c r="C12" s="10">
        <v>12879</v>
      </c>
      <c r="D12" s="28">
        <v>12520.3</v>
      </c>
      <c r="E12" s="11">
        <f t="shared" si="1"/>
        <v>-358.7000000000007</v>
      </c>
      <c r="F12" s="12">
        <f t="shared" si="0"/>
        <v>-2.79</v>
      </c>
      <c r="G12" s="13"/>
    </row>
    <row r="13" spans="1:7" ht="15.75">
      <c r="A13" s="14">
        <v>10</v>
      </c>
      <c r="B13" s="15" t="s">
        <v>14</v>
      </c>
      <c r="C13" s="16">
        <v>10938</v>
      </c>
      <c r="D13" s="34">
        <v>10262.9</v>
      </c>
      <c r="E13" s="17">
        <f t="shared" si="1"/>
        <v>-675.1000000000004</v>
      </c>
      <c r="F13" s="18">
        <f t="shared" si="0"/>
        <v>-6.17</v>
      </c>
      <c r="G13" s="13"/>
    </row>
    <row r="14" spans="1:7" ht="31.5">
      <c r="A14" s="8">
        <v>11</v>
      </c>
      <c r="B14" s="9" t="s">
        <v>15</v>
      </c>
      <c r="C14" s="10">
        <v>12615</v>
      </c>
      <c r="D14" s="28">
        <v>12317.6</v>
      </c>
      <c r="E14" s="11">
        <f t="shared" si="1"/>
        <v>-297.39999999999964</v>
      </c>
      <c r="F14" s="12">
        <f t="shared" si="0"/>
        <v>-2.36</v>
      </c>
      <c r="G14" s="13"/>
    </row>
    <row r="15" spans="1:7" ht="15.75">
      <c r="A15" s="8">
        <v>12</v>
      </c>
      <c r="B15" s="9" t="s">
        <v>16</v>
      </c>
      <c r="C15" s="10">
        <v>15229</v>
      </c>
      <c r="D15" s="29">
        <v>14281</v>
      </c>
      <c r="E15" s="11">
        <f t="shared" si="1"/>
        <v>-948</v>
      </c>
      <c r="F15" s="18">
        <f t="shared" si="0"/>
        <v>-6.22</v>
      </c>
      <c r="G15" s="13"/>
    </row>
    <row r="16" spans="1:7" ht="15.75">
      <c r="A16" s="8">
        <v>13</v>
      </c>
      <c r="B16" s="9" t="s">
        <v>17</v>
      </c>
      <c r="C16" s="10">
        <v>10951</v>
      </c>
      <c r="D16" s="29">
        <v>11097</v>
      </c>
      <c r="E16" s="11">
        <f t="shared" si="1"/>
        <v>146</v>
      </c>
      <c r="F16" s="12">
        <f t="shared" si="0"/>
        <v>1.33</v>
      </c>
      <c r="G16" s="13"/>
    </row>
    <row r="17" spans="1:7" ht="15.75">
      <c r="A17" s="8">
        <v>14</v>
      </c>
      <c r="B17" s="9" t="s">
        <v>18</v>
      </c>
      <c r="C17" s="10">
        <v>11502</v>
      </c>
      <c r="D17" s="29">
        <v>11638.4</v>
      </c>
      <c r="E17" s="11">
        <f t="shared" si="1"/>
        <v>136.39999999999964</v>
      </c>
      <c r="F17" s="12">
        <f t="shared" si="0"/>
        <v>1.19</v>
      </c>
      <c r="G17" s="13"/>
    </row>
    <row r="18" spans="1:7" ht="15.75">
      <c r="A18" s="8">
        <v>15</v>
      </c>
      <c r="B18" s="9" t="s">
        <v>19</v>
      </c>
      <c r="C18" s="10">
        <v>10348</v>
      </c>
      <c r="D18" s="29">
        <v>9903.3</v>
      </c>
      <c r="E18" s="11">
        <f t="shared" si="1"/>
        <v>-444.7000000000007</v>
      </c>
      <c r="F18" s="12">
        <f t="shared" si="0"/>
        <v>-4.3</v>
      </c>
      <c r="G18" s="13"/>
    </row>
    <row r="19" spans="1:7" ht="15.75">
      <c r="A19" s="8">
        <v>16</v>
      </c>
      <c r="B19" s="9" t="s">
        <v>20</v>
      </c>
      <c r="C19" s="10">
        <v>11522</v>
      </c>
      <c r="D19" s="29">
        <v>11800.1</v>
      </c>
      <c r="E19" s="11">
        <f t="shared" si="1"/>
        <v>278.10000000000036</v>
      </c>
      <c r="F19" s="12">
        <f t="shared" si="0"/>
        <v>2.41</v>
      </c>
      <c r="G19" s="13"/>
    </row>
    <row r="20" spans="1:7" ht="15.75">
      <c r="A20" s="8">
        <v>17</v>
      </c>
      <c r="B20" s="9" t="s">
        <v>21</v>
      </c>
      <c r="C20" s="10">
        <v>10433</v>
      </c>
      <c r="D20" s="29">
        <v>10186.4</v>
      </c>
      <c r="E20" s="11">
        <f t="shared" si="1"/>
        <v>-246.60000000000036</v>
      </c>
      <c r="F20" s="12">
        <f t="shared" si="0"/>
        <v>-2.36</v>
      </c>
      <c r="G20" s="13"/>
    </row>
    <row r="21" spans="1:7" ht="15.75">
      <c r="A21" s="8">
        <v>18</v>
      </c>
      <c r="B21" s="9" t="s">
        <v>22</v>
      </c>
      <c r="C21" s="10">
        <v>11457</v>
      </c>
      <c r="D21" s="29">
        <v>11186.8</v>
      </c>
      <c r="E21" s="11">
        <f t="shared" si="1"/>
        <v>-270.2000000000007</v>
      </c>
      <c r="F21" s="12">
        <f t="shared" si="0"/>
        <v>-2.36</v>
      </c>
      <c r="G21" s="13"/>
    </row>
    <row r="22" spans="1:7" ht="15.75">
      <c r="A22" s="8">
        <v>19</v>
      </c>
      <c r="B22" s="9" t="s">
        <v>23</v>
      </c>
      <c r="C22" s="10">
        <v>12694</v>
      </c>
      <c r="D22" s="29">
        <v>12402.3</v>
      </c>
      <c r="E22" s="11">
        <f t="shared" si="1"/>
        <v>-291.7000000000007</v>
      </c>
      <c r="F22" s="12">
        <f t="shared" si="0"/>
        <v>-2.3</v>
      </c>
      <c r="G22" s="13"/>
    </row>
    <row r="23" spans="1:7" ht="15.75">
      <c r="A23" s="8">
        <v>20</v>
      </c>
      <c r="B23" s="9" t="s">
        <v>24</v>
      </c>
      <c r="C23" s="10">
        <v>10733</v>
      </c>
      <c r="D23" s="29">
        <v>10633.8</v>
      </c>
      <c r="E23" s="11">
        <f t="shared" si="1"/>
        <v>-99.20000000000073</v>
      </c>
      <c r="F23" s="12">
        <f t="shared" si="0"/>
        <v>-0.92</v>
      </c>
      <c r="G23" s="13"/>
    </row>
    <row r="24" spans="1:7" ht="15.75">
      <c r="A24" s="8">
        <v>21</v>
      </c>
      <c r="B24" s="9" t="s">
        <v>25</v>
      </c>
      <c r="C24" s="10">
        <v>11890</v>
      </c>
      <c r="D24" s="29">
        <v>11517.9</v>
      </c>
      <c r="E24" s="11">
        <f t="shared" si="1"/>
        <v>-372.10000000000036</v>
      </c>
      <c r="F24" s="12">
        <f t="shared" si="0"/>
        <v>-3.13</v>
      </c>
      <c r="G24" s="13"/>
    </row>
    <row r="25" spans="1:7" ht="15.75">
      <c r="A25" s="14">
        <v>22</v>
      </c>
      <c r="B25" s="15" t="s">
        <v>26</v>
      </c>
      <c r="C25" s="16">
        <v>15832</v>
      </c>
      <c r="D25" s="34">
        <v>13111.6</v>
      </c>
      <c r="E25" s="17">
        <f t="shared" si="1"/>
        <v>-2720.3999999999996</v>
      </c>
      <c r="F25" s="18">
        <f t="shared" si="0"/>
        <v>-17.18</v>
      </c>
      <c r="G25" s="13"/>
    </row>
    <row r="26" spans="1:7" ht="15.75">
      <c r="A26" s="8">
        <v>23</v>
      </c>
      <c r="B26" s="9" t="s">
        <v>27</v>
      </c>
      <c r="C26" s="10">
        <v>11553</v>
      </c>
      <c r="D26" s="28">
        <v>11529.2</v>
      </c>
      <c r="E26" s="11">
        <f t="shared" si="1"/>
        <v>-23.799999999999272</v>
      </c>
      <c r="F26" s="12">
        <f t="shared" si="0"/>
        <v>-0.21</v>
      </c>
      <c r="G26" s="13"/>
    </row>
    <row r="27" spans="1:7" ht="15.75">
      <c r="A27" s="8">
        <v>24</v>
      </c>
      <c r="B27" s="9" t="s">
        <v>28</v>
      </c>
      <c r="C27" s="10">
        <v>13624</v>
      </c>
      <c r="D27" s="29">
        <v>13063.9</v>
      </c>
      <c r="E27" s="11">
        <f t="shared" si="1"/>
        <v>-560.1000000000004</v>
      </c>
      <c r="F27" s="12">
        <f t="shared" si="0"/>
        <v>-4.11</v>
      </c>
      <c r="G27" s="13"/>
    </row>
    <row r="28" spans="1:9" ht="31.5">
      <c r="A28" s="14">
        <v>25</v>
      </c>
      <c r="B28" s="15" t="s">
        <v>60</v>
      </c>
      <c r="C28" s="16">
        <v>12486</v>
      </c>
      <c r="D28" s="34">
        <v>10857.5</v>
      </c>
      <c r="E28" s="17">
        <f t="shared" si="1"/>
        <v>-1628.5</v>
      </c>
      <c r="F28" s="18">
        <f t="shared" si="0"/>
        <v>-13.04</v>
      </c>
      <c r="H28" s="20"/>
      <c r="I28" s="21"/>
    </row>
    <row r="29" spans="1:7" ht="15.75">
      <c r="A29" s="14">
        <v>26</v>
      </c>
      <c r="B29" s="15" t="s">
        <v>29</v>
      </c>
      <c r="C29" s="16">
        <v>14469</v>
      </c>
      <c r="D29" s="34">
        <v>12738.5</v>
      </c>
      <c r="E29" s="17">
        <f t="shared" si="1"/>
        <v>-1730.5</v>
      </c>
      <c r="F29" s="18">
        <f t="shared" si="0"/>
        <v>-11.96</v>
      </c>
      <c r="G29" s="13"/>
    </row>
    <row r="30" spans="1:7" ht="31.5">
      <c r="A30" s="14">
        <v>27</v>
      </c>
      <c r="B30" s="15" t="s">
        <v>30</v>
      </c>
      <c r="C30" s="16">
        <v>12900</v>
      </c>
      <c r="D30" s="34">
        <v>12249</v>
      </c>
      <c r="E30" s="17">
        <f t="shared" si="1"/>
        <v>-651</v>
      </c>
      <c r="F30" s="18">
        <f t="shared" si="0"/>
        <v>-5.05</v>
      </c>
      <c r="G30" s="13"/>
    </row>
    <row r="31" spans="1:7" ht="15.75">
      <c r="A31" s="14">
        <v>28</v>
      </c>
      <c r="B31" s="15" t="s">
        <v>31</v>
      </c>
      <c r="C31" s="16">
        <v>10311</v>
      </c>
      <c r="D31" s="34">
        <v>9404</v>
      </c>
      <c r="E31" s="17">
        <f t="shared" si="1"/>
        <v>-907</v>
      </c>
      <c r="F31" s="18">
        <f t="shared" si="0"/>
        <v>-8.8</v>
      </c>
      <c r="G31" s="13"/>
    </row>
    <row r="32" spans="1:7" ht="15.75">
      <c r="A32" s="14">
        <v>29</v>
      </c>
      <c r="B32" s="15" t="s">
        <v>32</v>
      </c>
      <c r="C32" s="16">
        <v>12509</v>
      </c>
      <c r="D32" s="34">
        <v>10140.4</v>
      </c>
      <c r="E32" s="17">
        <f t="shared" si="1"/>
        <v>-2368.6000000000004</v>
      </c>
      <c r="F32" s="18">
        <f t="shared" si="0"/>
        <v>-18.94</v>
      </c>
      <c r="G32" s="13"/>
    </row>
    <row r="33" spans="1:7" ht="15.75">
      <c r="A33" s="14">
        <v>30</v>
      </c>
      <c r="B33" s="15" t="s">
        <v>33</v>
      </c>
      <c r="C33" s="16">
        <v>13069</v>
      </c>
      <c r="D33" s="34">
        <v>12074.6</v>
      </c>
      <c r="E33" s="17">
        <f t="shared" si="1"/>
        <v>-994.3999999999996</v>
      </c>
      <c r="F33" s="18">
        <f t="shared" si="0"/>
        <v>-7.61</v>
      </c>
      <c r="G33" s="13"/>
    </row>
    <row r="34" spans="1:7" ht="21" customHeight="1">
      <c r="A34" s="8">
        <v>31</v>
      </c>
      <c r="B34" s="9" t="s">
        <v>61</v>
      </c>
      <c r="C34" s="10">
        <v>9532</v>
      </c>
      <c r="D34" s="28">
        <v>9243.8</v>
      </c>
      <c r="E34" s="11">
        <f t="shared" si="1"/>
        <v>-288.2000000000007</v>
      </c>
      <c r="F34" s="12">
        <f t="shared" si="0"/>
        <v>-3.02</v>
      </c>
      <c r="G34" s="13"/>
    </row>
    <row r="35" spans="1:7" ht="15.75">
      <c r="A35" s="8">
        <v>32</v>
      </c>
      <c r="B35" s="9" t="s">
        <v>34</v>
      </c>
      <c r="C35" s="10">
        <v>11342</v>
      </c>
      <c r="D35" s="28">
        <v>12053.2</v>
      </c>
      <c r="E35" s="11">
        <f t="shared" si="1"/>
        <v>711.2000000000007</v>
      </c>
      <c r="F35" s="12">
        <f t="shared" si="0"/>
        <v>6.27</v>
      </c>
      <c r="G35" s="13"/>
    </row>
    <row r="36" spans="1:7" ht="15.75">
      <c r="A36" s="8">
        <v>33</v>
      </c>
      <c r="B36" s="9" t="s">
        <v>35</v>
      </c>
      <c r="C36" s="10">
        <v>10802</v>
      </c>
      <c r="D36" s="28">
        <v>10606.7</v>
      </c>
      <c r="E36" s="11">
        <f t="shared" si="1"/>
        <v>-195.29999999999927</v>
      </c>
      <c r="F36" s="12">
        <f t="shared" si="0"/>
        <v>-1.81</v>
      </c>
      <c r="G36" s="13"/>
    </row>
    <row r="37" spans="1:7" ht="15.75">
      <c r="A37" s="14">
        <v>34</v>
      </c>
      <c r="B37" s="15" t="s">
        <v>36</v>
      </c>
      <c r="C37" s="16">
        <v>12888</v>
      </c>
      <c r="D37" s="34">
        <v>12126.8</v>
      </c>
      <c r="E37" s="17">
        <f t="shared" si="1"/>
        <v>-761.2000000000007</v>
      </c>
      <c r="F37" s="18">
        <f t="shared" si="0"/>
        <v>-5.91</v>
      </c>
      <c r="G37" s="13"/>
    </row>
    <row r="38" spans="1:7" ht="15.75">
      <c r="A38" s="8">
        <v>35</v>
      </c>
      <c r="B38" s="9" t="s">
        <v>37</v>
      </c>
      <c r="C38" s="10">
        <v>10530</v>
      </c>
      <c r="D38" s="28">
        <v>10032.5</v>
      </c>
      <c r="E38" s="11">
        <f t="shared" si="1"/>
        <v>-497.5</v>
      </c>
      <c r="F38" s="12">
        <f t="shared" si="0"/>
        <v>-4.72</v>
      </c>
      <c r="G38" s="13"/>
    </row>
    <row r="39" spans="1:7" ht="15.75">
      <c r="A39" s="14">
        <v>36</v>
      </c>
      <c r="B39" s="15" t="s">
        <v>38</v>
      </c>
      <c r="C39" s="16">
        <v>12228</v>
      </c>
      <c r="D39" s="34">
        <v>11530.3</v>
      </c>
      <c r="E39" s="17">
        <f t="shared" si="1"/>
        <v>-697.7000000000007</v>
      </c>
      <c r="F39" s="18">
        <f t="shared" si="0"/>
        <v>-5.71</v>
      </c>
      <c r="G39" s="13"/>
    </row>
    <row r="40" spans="1:7" ht="15.75">
      <c r="A40" s="8">
        <v>37</v>
      </c>
      <c r="B40" s="9" t="s">
        <v>39</v>
      </c>
      <c r="C40" s="10">
        <v>11864</v>
      </c>
      <c r="D40" s="28">
        <v>12109.6</v>
      </c>
      <c r="E40" s="11">
        <f t="shared" si="1"/>
        <v>245.60000000000036</v>
      </c>
      <c r="F40" s="12">
        <f t="shared" si="0"/>
        <v>2.07</v>
      </c>
      <c r="G40" s="13"/>
    </row>
    <row r="41" spans="1:7" ht="15.75">
      <c r="A41" s="8">
        <v>38</v>
      </c>
      <c r="B41" s="9" t="s">
        <v>40</v>
      </c>
      <c r="C41" s="10">
        <v>12782</v>
      </c>
      <c r="D41" s="28">
        <v>12831.1</v>
      </c>
      <c r="E41" s="11">
        <f t="shared" si="1"/>
        <v>49.100000000000364</v>
      </c>
      <c r="F41" s="12">
        <f t="shared" si="0"/>
        <v>0.38</v>
      </c>
      <c r="G41" s="13"/>
    </row>
    <row r="42" spans="1:7" ht="15.75">
      <c r="A42" s="14">
        <v>39</v>
      </c>
      <c r="B42" s="15" t="s">
        <v>41</v>
      </c>
      <c r="C42" s="16">
        <v>11272</v>
      </c>
      <c r="D42" s="34">
        <v>10513.2</v>
      </c>
      <c r="E42" s="17">
        <f t="shared" si="1"/>
        <v>-758.7999999999993</v>
      </c>
      <c r="F42" s="18">
        <f t="shared" si="0"/>
        <v>-6.73</v>
      </c>
      <c r="G42" s="13"/>
    </row>
    <row r="43" spans="1:7" ht="15.75">
      <c r="A43" s="14">
        <v>40</v>
      </c>
      <c r="B43" s="15" t="s">
        <v>42</v>
      </c>
      <c r="C43" s="16">
        <v>12810</v>
      </c>
      <c r="D43" s="34">
        <v>11651.6</v>
      </c>
      <c r="E43" s="17">
        <f t="shared" si="1"/>
        <v>-1158.3999999999996</v>
      </c>
      <c r="F43" s="18">
        <f t="shared" si="0"/>
        <v>-9.04</v>
      </c>
      <c r="G43" s="13"/>
    </row>
    <row r="44" spans="1:7" ht="15.75">
      <c r="A44" s="8">
        <v>41</v>
      </c>
      <c r="B44" s="9" t="s">
        <v>43</v>
      </c>
      <c r="C44" s="10">
        <v>14806</v>
      </c>
      <c r="D44" s="28">
        <v>15264</v>
      </c>
      <c r="E44" s="11">
        <f t="shared" si="1"/>
        <v>458</v>
      </c>
      <c r="F44" s="12">
        <f t="shared" si="0"/>
        <v>3.09</v>
      </c>
      <c r="G44" s="13"/>
    </row>
    <row r="45" spans="1:7" ht="15.75">
      <c r="A45" s="14">
        <v>42</v>
      </c>
      <c r="B45" s="15" t="s">
        <v>44</v>
      </c>
      <c r="C45" s="16">
        <v>13788</v>
      </c>
      <c r="D45" s="34">
        <v>12802.4</v>
      </c>
      <c r="E45" s="17">
        <f t="shared" si="1"/>
        <v>-985.6000000000004</v>
      </c>
      <c r="F45" s="18">
        <f t="shared" si="0"/>
        <v>-7.15</v>
      </c>
      <c r="G45" s="13"/>
    </row>
    <row r="46" spans="1:7" ht="15.75">
      <c r="A46" s="8">
        <v>43</v>
      </c>
      <c r="B46" s="9" t="s">
        <v>45</v>
      </c>
      <c r="C46" s="19">
        <v>10547</v>
      </c>
      <c r="D46" s="28">
        <v>12677.9</v>
      </c>
      <c r="E46" s="11">
        <f t="shared" si="1"/>
        <v>2130.8999999999996</v>
      </c>
      <c r="F46" s="12">
        <f t="shared" si="0"/>
        <v>20.2</v>
      </c>
      <c r="G46" s="13"/>
    </row>
    <row r="47" spans="1:7" ht="15.75">
      <c r="A47" s="8">
        <v>44</v>
      </c>
      <c r="B47" s="9" t="s">
        <v>46</v>
      </c>
      <c r="C47" s="10">
        <v>12134</v>
      </c>
      <c r="D47" s="28">
        <v>13033.9</v>
      </c>
      <c r="E47" s="11">
        <f t="shared" si="1"/>
        <v>899.8999999999996</v>
      </c>
      <c r="F47" s="12">
        <f t="shared" si="0"/>
        <v>7.42</v>
      </c>
      <c r="G47" s="13"/>
    </row>
    <row r="48" spans="1:7" ht="42.75" customHeight="1">
      <c r="A48" s="37" t="s">
        <v>57</v>
      </c>
      <c r="B48" s="37"/>
      <c r="C48" s="37"/>
      <c r="D48" s="37"/>
      <c r="E48" s="37"/>
      <c r="F48" s="37"/>
      <c r="G48" s="22"/>
    </row>
    <row r="49" spans="2:6" ht="12" customHeight="1">
      <c r="B49" s="23"/>
      <c r="E49" s="21"/>
      <c r="F49" s="21"/>
    </row>
    <row r="50" spans="2:4" ht="15" customHeight="1">
      <c r="B50" s="38" t="s">
        <v>47</v>
      </c>
      <c r="C50" s="38"/>
      <c r="D50" s="24"/>
    </row>
    <row r="51" spans="2:4" ht="14.25" customHeight="1">
      <c r="B51" s="38" t="s">
        <v>48</v>
      </c>
      <c r="C51" s="38"/>
      <c r="D51" s="25"/>
    </row>
    <row r="52" ht="14.25" customHeight="1">
      <c r="B52" s="1" t="s">
        <v>49</v>
      </c>
    </row>
    <row r="53" s="25" customFormat="1" ht="16.5" customHeight="1" hidden="1"/>
    <row r="54" s="25" customFormat="1" ht="14.25" customHeight="1"/>
    <row r="55" spans="1:4" s="27" customFormat="1" ht="16.5" customHeight="1">
      <c r="A55" s="26"/>
      <c r="B55" s="35"/>
      <c r="C55" s="35"/>
      <c r="D55" s="35"/>
    </row>
    <row r="56" ht="15" hidden="1"/>
  </sheetData>
  <mergeCells count="5">
    <mergeCell ref="B55:D55"/>
    <mergeCell ref="A1:F1"/>
    <mergeCell ref="A48:F48"/>
    <mergeCell ref="B50:C50"/>
    <mergeCell ref="B51:C51"/>
  </mergeCells>
  <printOptions/>
  <pageMargins left="0.3937007874015748" right="0" top="0.1968503937007874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9">
      <selection activeCell="B13" sqref="B13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4.125" style="1" customWidth="1"/>
    <col min="4" max="4" width="22.25390625" style="1" customWidth="1"/>
    <col min="5" max="5" width="13.75390625" style="1" customWidth="1"/>
    <col min="6" max="6" width="14.125" style="1" customWidth="1"/>
    <col min="7" max="8" width="11.00390625" style="1" customWidth="1"/>
    <col min="9" max="16384" width="9.125" style="1" customWidth="1"/>
  </cols>
  <sheetData>
    <row r="1" spans="1:6" ht="69" customHeight="1">
      <c r="A1" s="36" t="s">
        <v>55</v>
      </c>
      <c r="B1" s="36"/>
      <c r="C1" s="36"/>
      <c r="D1" s="36"/>
      <c r="E1" s="36"/>
      <c r="F1" s="36"/>
    </row>
    <row r="2" ht="3" customHeight="1"/>
    <row r="3" spans="1:7" s="7" customFormat="1" ht="76.5" customHeight="1">
      <c r="A3" s="2" t="s">
        <v>0</v>
      </c>
      <c r="B3" s="2" t="s">
        <v>1</v>
      </c>
      <c r="C3" s="30" t="s">
        <v>50</v>
      </c>
      <c r="D3" s="4" t="s">
        <v>58</v>
      </c>
      <c r="E3" s="5" t="s">
        <v>3</v>
      </c>
      <c r="F3" s="5" t="s">
        <v>4</v>
      </c>
      <c r="G3" s="6"/>
    </row>
    <row r="4" spans="1:7" ht="15.75">
      <c r="A4" s="8">
        <v>1</v>
      </c>
      <c r="B4" s="9" t="s">
        <v>5</v>
      </c>
      <c r="C4" s="10">
        <v>14206</v>
      </c>
      <c r="D4" s="28">
        <v>14647.9</v>
      </c>
      <c r="E4" s="31">
        <f>D4-C4</f>
        <v>441.89999999999964</v>
      </c>
      <c r="F4" s="12">
        <f>ROUND((D4/C4*100-100),2)</f>
        <v>3.11</v>
      </c>
      <c r="G4" s="32"/>
    </row>
    <row r="5" spans="1:7" ht="15.75">
      <c r="A5" s="8">
        <v>2</v>
      </c>
      <c r="B5" s="9" t="s">
        <v>6</v>
      </c>
      <c r="C5" s="10">
        <v>14603</v>
      </c>
      <c r="D5" s="28">
        <v>14683.4</v>
      </c>
      <c r="E5" s="31">
        <f aca="true" t="shared" si="0" ref="E5:E47">D5-C5</f>
        <v>80.39999999999964</v>
      </c>
      <c r="F5" s="12">
        <f aca="true" t="shared" si="1" ref="F5:F47">ROUND((D5/C5*100-100),2)</f>
        <v>0.55</v>
      </c>
      <c r="G5" s="13"/>
    </row>
    <row r="6" spans="1:7" ht="15.75">
      <c r="A6" s="8">
        <v>3</v>
      </c>
      <c r="B6" s="9" t="s">
        <v>7</v>
      </c>
      <c r="C6" s="10">
        <v>15735</v>
      </c>
      <c r="D6" s="28">
        <v>15641.5</v>
      </c>
      <c r="E6" s="31">
        <f t="shared" si="0"/>
        <v>-93.5</v>
      </c>
      <c r="F6" s="12">
        <f t="shared" si="1"/>
        <v>-0.59</v>
      </c>
      <c r="G6" s="13"/>
    </row>
    <row r="7" spans="1:7" ht="18" customHeight="1">
      <c r="A7" s="8">
        <v>4</v>
      </c>
      <c r="B7" s="9" t="s">
        <v>8</v>
      </c>
      <c r="C7" s="10">
        <v>10200</v>
      </c>
      <c r="D7" s="29">
        <v>12591.5</v>
      </c>
      <c r="E7" s="31">
        <f t="shared" si="0"/>
        <v>2391.5</v>
      </c>
      <c r="F7" s="12">
        <f t="shared" si="1"/>
        <v>23.45</v>
      </c>
      <c r="G7" s="13"/>
    </row>
    <row r="8" spans="1:7" ht="15.75">
      <c r="A8" s="14">
        <v>5</v>
      </c>
      <c r="B8" s="15" t="s">
        <v>9</v>
      </c>
      <c r="C8" s="16">
        <v>15433</v>
      </c>
      <c r="D8" s="28">
        <v>14557</v>
      </c>
      <c r="E8" s="33">
        <f t="shared" si="0"/>
        <v>-876</v>
      </c>
      <c r="F8" s="18">
        <f t="shared" si="1"/>
        <v>-5.68</v>
      </c>
      <c r="G8" s="13"/>
    </row>
    <row r="9" spans="1:7" ht="15.75">
      <c r="A9" s="8">
        <v>6</v>
      </c>
      <c r="B9" s="9" t="s">
        <v>10</v>
      </c>
      <c r="C9" s="10">
        <v>13176</v>
      </c>
      <c r="D9" s="28">
        <v>13154.7</v>
      </c>
      <c r="E9" s="31">
        <f t="shared" si="0"/>
        <v>-21.299999999999272</v>
      </c>
      <c r="F9" s="12">
        <f t="shared" si="1"/>
        <v>-0.16</v>
      </c>
      <c r="G9" s="13"/>
    </row>
    <row r="10" spans="1:7" ht="15.75">
      <c r="A10" s="8">
        <v>7</v>
      </c>
      <c r="B10" s="9" t="s">
        <v>11</v>
      </c>
      <c r="C10" s="10">
        <v>14151</v>
      </c>
      <c r="D10" s="28">
        <v>14424.2</v>
      </c>
      <c r="E10" s="31">
        <f t="shared" si="0"/>
        <v>273.2000000000007</v>
      </c>
      <c r="F10" s="12">
        <f t="shared" si="1"/>
        <v>1.93</v>
      </c>
      <c r="G10" s="13"/>
    </row>
    <row r="11" spans="1:7" ht="15.75">
      <c r="A11" s="8">
        <v>8</v>
      </c>
      <c r="B11" s="9" t="s">
        <v>12</v>
      </c>
      <c r="C11" s="10">
        <v>12411</v>
      </c>
      <c r="D11" s="28">
        <v>12072.3</v>
      </c>
      <c r="E11" s="31">
        <f t="shared" si="0"/>
        <v>-338.7000000000007</v>
      </c>
      <c r="F11" s="12">
        <f t="shared" si="1"/>
        <v>-2.73</v>
      </c>
      <c r="G11" s="13"/>
    </row>
    <row r="12" spans="1:7" ht="15.75">
      <c r="A12" s="8">
        <v>9</v>
      </c>
      <c r="B12" s="9" t="s">
        <v>13</v>
      </c>
      <c r="C12" s="10">
        <v>14220</v>
      </c>
      <c r="D12" s="28">
        <v>14074.1</v>
      </c>
      <c r="E12" s="31">
        <f t="shared" si="0"/>
        <v>-145.89999999999964</v>
      </c>
      <c r="F12" s="12">
        <f t="shared" si="1"/>
        <v>-1.03</v>
      </c>
      <c r="G12" s="13"/>
    </row>
    <row r="13" spans="1:7" ht="15.75">
      <c r="A13" s="8">
        <v>10</v>
      </c>
      <c r="B13" s="9" t="s">
        <v>14</v>
      </c>
      <c r="C13" s="10">
        <v>11990</v>
      </c>
      <c r="D13" s="28">
        <v>11555.6</v>
      </c>
      <c r="E13" s="31">
        <f t="shared" si="0"/>
        <v>-434.39999999999964</v>
      </c>
      <c r="F13" s="12">
        <f t="shared" si="1"/>
        <v>-3.62</v>
      </c>
      <c r="G13" s="13"/>
    </row>
    <row r="14" spans="1:7" ht="17.25" customHeight="1">
      <c r="A14" s="8">
        <v>11</v>
      </c>
      <c r="B14" s="9" t="s">
        <v>15</v>
      </c>
      <c r="C14" s="10">
        <v>12316</v>
      </c>
      <c r="D14" s="28">
        <v>12399.2</v>
      </c>
      <c r="E14" s="31">
        <f t="shared" si="0"/>
        <v>83.20000000000073</v>
      </c>
      <c r="F14" s="12">
        <f t="shared" si="1"/>
        <v>0.68</v>
      </c>
      <c r="G14" s="13"/>
    </row>
    <row r="15" spans="1:7" ht="15.75">
      <c r="A15" s="8">
        <v>12</v>
      </c>
      <c r="B15" s="15" t="s">
        <v>16</v>
      </c>
      <c r="C15" s="16">
        <v>16445</v>
      </c>
      <c r="D15" s="34">
        <v>15192.3</v>
      </c>
      <c r="E15" s="33">
        <f t="shared" si="0"/>
        <v>-1252.7000000000007</v>
      </c>
      <c r="F15" s="18">
        <f t="shared" si="1"/>
        <v>-7.62</v>
      </c>
      <c r="G15" s="13"/>
    </row>
    <row r="16" spans="1:7" ht="15.75">
      <c r="A16" s="8">
        <v>13</v>
      </c>
      <c r="B16" s="9" t="s">
        <v>17</v>
      </c>
      <c r="C16" s="10">
        <v>10885</v>
      </c>
      <c r="D16" s="28">
        <v>10768.6</v>
      </c>
      <c r="E16" s="31">
        <f t="shared" si="0"/>
        <v>-116.39999999999964</v>
      </c>
      <c r="F16" s="12">
        <f t="shared" si="1"/>
        <v>-1.07</v>
      </c>
      <c r="G16" s="13"/>
    </row>
    <row r="17" spans="1:7" ht="15.75">
      <c r="A17" s="8">
        <v>14</v>
      </c>
      <c r="B17" s="9" t="s">
        <v>18</v>
      </c>
      <c r="C17" s="10">
        <v>13974</v>
      </c>
      <c r="D17" s="29">
        <v>14139</v>
      </c>
      <c r="E17" s="31">
        <f t="shared" si="0"/>
        <v>165</v>
      </c>
      <c r="F17" s="12">
        <f t="shared" si="1"/>
        <v>1.18</v>
      </c>
      <c r="G17" s="13"/>
    </row>
    <row r="18" spans="1:7" ht="15.75">
      <c r="A18" s="8">
        <v>15</v>
      </c>
      <c r="B18" s="9" t="s">
        <v>19</v>
      </c>
      <c r="C18" s="10">
        <v>11648</v>
      </c>
      <c r="D18" s="28">
        <v>11650.4</v>
      </c>
      <c r="E18" s="31">
        <f t="shared" si="0"/>
        <v>2.399999999999636</v>
      </c>
      <c r="F18" s="12">
        <f t="shared" si="1"/>
        <v>0.02</v>
      </c>
      <c r="G18" s="13"/>
    </row>
    <row r="19" spans="1:7" ht="15.75">
      <c r="A19" s="8">
        <v>16</v>
      </c>
      <c r="B19" s="9" t="s">
        <v>20</v>
      </c>
      <c r="C19" s="10">
        <v>13217</v>
      </c>
      <c r="D19" s="28">
        <v>13936.1</v>
      </c>
      <c r="E19" s="31">
        <f t="shared" si="0"/>
        <v>719.1000000000004</v>
      </c>
      <c r="F19" s="12">
        <f t="shared" si="1"/>
        <v>5.44</v>
      </c>
      <c r="G19" s="13"/>
    </row>
    <row r="20" spans="1:7" ht="15.75">
      <c r="A20" s="8">
        <v>17</v>
      </c>
      <c r="B20" s="9" t="s">
        <v>21</v>
      </c>
      <c r="C20" s="10">
        <v>11867</v>
      </c>
      <c r="D20" s="28">
        <v>11864.6</v>
      </c>
      <c r="E20" s="31">
        <f t="shared" si="0"/>
        <v>-2.399999999999636</v>
      </c>
      <c r="F20" s="12">
        <f t="shared" si="1"/>
        <v>-0.02</v>
      </c>
      <c r="G20" s="13"/>
    </row>
    <row r="21" spans="1:7" ht="15.75">
      <c r="A21" s="8">
        <v>18</v>
      </c>
      <c r="B21" s="9" t="s">
        <v>22</v>
      </c>
      <c r="C21" s="10">
        <v>12091</v>
      </c>
      <c r="D21" s="28">
        <v>12101.2</v>
      </c>
      <c r="E21" s="31">
        <f t="shared" si="0"/>
        <v>10.200000000000728</v>
      </c>
      <c r="F21" s="12">
        <f t="shared" si="1"/>
        <v>0.08</v>
      </c>
      <c r="G21" s="13"/>
    </row>
    <row r="22" spans="1:7" ht="15.75">
      <c r="A22" s="8">
        <v>19</v>
      </c>
      <c r="B22" s="9" t="s">
        <v>23</v>
      </c>
      <c r="C22" s="10">
        <v>14264</v>
      </c>
      <c r="D22" s="28">
        <v>13975.7</v>
      </c>
      <c r="E22" s="31">
        <f t="shared" si="0"/>
        <v>-288.2999999999993</v>
      </c>
      <c r="F22" s="12">
        <f t="shared" si="1"/>
        <v>-2.02</v>
      </c>
      <c r="G22" s="13"/>
    </row>
    <row r="23" spans="1:7" ht="15.75">
      <c r="A23" s="8">
        <v>20</v>
      </c>
      <c r="B23" s="9" t="s">
        <v>24</v>
      </c>
      <c r="C23" s="10">
        <v>11387</v>
      </c>
      <c r="D23" s="28">
        <v>11853.4</v>
      </c>
      <c r="E23" s="31">
        <f t="shared" si="0"/>
        <v>466.39999999999964</v>
      </c>
      <c r="F23" s="12">
        <f t="shared" si="1"/>
        <v>4.1</v>
      </c>
      <c r="G23" s="13"/>
    </row>
    <row r="24" spans="1:7" ht="15.75">
      <c r="A24" s="8">
        <v>21</v>
      </c>
      <c r="B24" s="15" t="s">
        <v>25</v>
      </c>
      <c r="C24" s="16">
        <v>13553</v>
      </c>
      <c r="D24" s="34">
        <v>12857.1</v>
      </c>
      <c r="E24" s="33">
        <f t="shared" si="0"/>
        <v>-695.8999999999996</v>
      </c>
      <c r="F24" s="18">
        <f t="shared" si="1"/>
        <v>-5.13</v>
      </c>
      <c r="G24" s="13"/>
    </row>
    <row r="25" spans="1:7" ht="15.75">
      <c r="A25" s="8">
        <v>22</v>
      </c>
      <c r="B25" s="15" t="s">
        <v>26</v>
      </c>
      <c r="C25" s="16">
        <v>16836</v>
      </c>
      <c r="D25" s="34">
        <v>14275.9</v>
      </c>
      <c r="E25" s="33">
        <f t="shared" si="0"/>
        <v>-2560.1000000000004</v>
      </c>
      <c r="F25" s="18">
        <f t="shared" si="1"/>
        <v>-15.21</v>
      </c>
      <c r="G25" s="13"/>
    </row>
    <row r="26" spans="1:7" ht="15.75">
      <c r="A26" s="8">
        <v>23</v>
      </c>
      <c r="B26" s="9" t="s">
        <v>27</v>
      </c>
      <c r="C26" s="10">
        <v>12278</v>
      </c>
      <c r="D26" s="29">
        <v>11960.5</v>
      </c>
      <c r="E26" s="31">
        <f t="shared" si="0"/>
        <v>-317.5</v>
      </c>
      <c r="F26" s="12">
        <f t="shared" si="1"/>
        <v>-2.59</v>
      </c>
      <c r="G26" s="13"/>
    </row>
    <row r="27" spans="1:7" ht="15.75">
      <c r="A27" s="14">
        <v>24</v>
      </c>
      <c r="B27" s="15" t="s">
        <v>28</v>
      </c>
      <c r="C27" s="16">
        <v>14656</v>
      </c>
      <c r="D27" s="28">
        <v>13822.9</v>
      </c>
      <c r="E27" s="33">
        <f t="shared" si="0"/>
        <v>-833.1000000000004</v>
      </c>
      <c r="F27" s="18">
        <f t="shared" si="1"/>
        <v>-5.68</v>
      </c>
      <c r="G27" s="13"/>
    </row>
    <row r="28" spans="1:9" ht="20.25" customHeight="1">
      <c r="A28" s="8">
        <v>25</v>
      </c>
      <c r="B28" s="15" t="s">
        <v>62</v>
      </c>
      <c r="C28" s="16">
        <v>13932</v>
      </c>
      <c r="D28" s="34">
        <v>13143.6</v>
      </c>
      <c r="E28" s="33">
        <f t="shared" si="0"/>
        <v>-788.3999999999996</v>
      </c>
      <c r="F28" s="18">
        <f t="shared" si="1"/>
        <v>-5.66</v>
      </c>
      <c r="H28" s="20"/>
      <c r="I28" s="21"/>
    </row>
    <row r="29" spans="1:7" ht="15.75">
      <c r="A29" s="14">
        <v>26</v>
      </c>
      <c r="B29" s="15" t="s">
        <v>29</v>
      </c>
      <c r="C29" s="16">
        <v>16022</v>
      </c>
      <c r="D29" s="34">
        <v>14151.6</v>
      </c>
      <c r="E29" s="33">
        <f t="shared" si="0"/>
        <v>-1870.3999999999996</v>
      </c>
      <c r="F29" s="18">
        <f t="shared" si="1"/>
        <v>-11.67</v>
      </c>
      <c r="G29" s="13"/>
    </row>
    <row r="30" spans="1:7" ht="31.5">
      <c r="A30" s="8">
        <v>27</v>
      </c>
      <c r="B30" s="9" t="s">
        <v>30</v>
      </c>
      <c r="C30" s="10">
        <v>12700</v>
      </c>
      <c r="D30" s="28">
        <v>13406.3</v>
      </c>
      <c r="E30" s="31">
        <f t="shared" si="0"/>
        <v>706.2999999999993</v>
      </c>
      <c r="F30" s="12">
        <f t="shared" si="1"/>
        <v>5.56</v>
      </c>
      <c r="G30" s="13"/>
    </row>
    <row r="31" spans="1:7" ht="15.75">
      <c r="A31" s="14">
        <v>28</v>
      </c>
      <c r="B31" s="15" t="s">
        <v>31</v>
      </c>
      <c r="C31" s="16">
        <v>11641</v>
      </c>
      <c r="D31" s="34">
        <v>10871.5</v>
      </c>
      <c r="E31" s="33">
        <f t="shared" si="0"/>
        <v>-769.5</v>
      </c>
      <c r="F31" s="18">
        <f t="shared" si="1"/>
        <v>-6.61</v>
      </c>
      <c r="G31" s="13"/>
    </row>
    <row r="32" spans="1:7" ht="15.75">
      <c r="A32" s="8">
        <v>29</v>
      </c>
      <c r="B32" s="9" t="s">
        <v>51</v>
      </c>
      <c r="C32" s="19">
        <v>12509</v>
      </c>
      <c r="D32" s="28">
        <v>12765.4</v>
      </c>
      <c r="E32" s="31">
        <f t="shared" si="0"/>
        <v>256.39999999999964</v>
      </c>
      <c r="F32" s="12">
        <f t="shared" si="1"/>
        <v>2.05</v>
      </c>
      <c r="G32" s="13"/>
    </row>
    <row r="33" spans="1:7" ht="15.75">
      <c r="A33" s="8">
        <v>30</v>
      </c>
      <c r="B33" s="9" t="s">
        <v>33</v>
      </c>
      <c r="C33" s="10">
        <v>14133</v>
      </c>
      <c r="D33" s="28">
        <v>13665.3</v>
      </c>
      <c r="E33" s="31">
        <f t="shared" si="0"/>
        <v>-467.7000000000007</v>
      </c>
      <c r="F33" s="12">
        <f t="shared" si="1"/>
        <v>-3.31</v>
      </c>
      <c r="G33" s="13"/>
    </row>
    <row r="34" spans="1:7" ht="18.75" customHeight="1">
      <c r="A34" s="8">
        <v>31</v>
      </c>
      <c r="B34" s="9" t="s">
        <v>61</v>
      </c>
      <c r="C34" s="10">
        <v>11396</v>
      </c>
      <c r="D34" s="28">
        <v>11507.3</v>
      </c>
      <c r="E34" s="31">
        <f t="shared" si="0"/>
        <v>111.29999999999927</v>
      </c>
      <c r="F34" s="12">
        <f t="shared" si="1"/>
        <v>0.98</v>
      </c>
      <c r="G34" s="13"/>
    </row>
    <row r="35" spans="1:7" ht="15.75">
      <c r="A35" s="8">
        <v>32</v>
      </c>
      <c r="B35" s="9" t="s">
        <v>34</v>
      </c>
      <c r="C35" s="10">
        <v>13377</v>
      </c>
      <c r="D35" s="28">
        <v>13756.4</v>
      </c>
      <c r="E35" s="31">
        <f t="shared" si="0"/>
        <v>379.39999999999964</v>
      </c>
      <c r="F35" s="12">
        <f t="shared" si="1"/>
        <v>2.84</v>
      </c>
      <c r="G35" s="13"/>
    </row>
    <row r="36" spans="1:7" ht="15.75">
      <c r="A36" s="8">
        <v>33</v>
      </c>
      <c r="B36" s="9" t="s">
        <v>35</v>
      </c>
      <c r="C36" s="10">
        <v>12100</v>
      </c>
      <c r="D36" s="28">
        <v>12101.4</v>
      </c>
      <c r="E36" s="31">
        <f t="shared" si="0"/>
        <v>1.3999999999996362</v>
      </c>
      <c r="F36" s="12">
        <f t="shared" si="1"/>
        <v>0.01</v>
      </c>
      <c r="G36" s="13"/>
    </row>
    <row r="37" spans="1:7" ht="15.75">
      <c r="A37" s="8">
        <v>34</v>
      </c>
      <c r="B37" s="9" t="s">
        <v>36</v>
      </c>
      <c r="C37" s="10">
        <v>13578</v>
      </c>
      <c r="D37" s="28">
        <v>13771.2</v>
      </c>
      <c r="E37" s="31">
        <f t="shared" si="0"/>
        <v>193.20000000000073</v>
      </c>
      <c r="F37" s="12">
        <f>ROUND((D37/C37*100-100),2)</f>
        <v>1.42</v>
      </c>
      <c r="G37" s="13"/>
    </row>
    <row r="38" spans="1:7" ht="18" customHeight="1">
      <c r="A38" s="8">
        <v>35</v>
      </c>
      <c r="B38" s="9" t="s">
        <v>37</v>
      </c>
      <c r="C38" s="10">
        <v>11689</v>
      </c>
      <c r="D38" s="28">
        <v>11272.7</v>
      </c>
      <c r="E38" s="31">
        <f t="shared" si="0"/>
        <v>-416.2999999999993</v>
      </c>
      <c r="F38" s="12">
        <f t="shared" si="1"/>
        <v>-3.56</v>
      </c>
      <c r="G38" s="13"/>
    </row>
    <row r="39" spans="1:7" ht="15.75">
      <c r="A39" s="8">
        <v>36</v>
      </c>
      <c r="B39" s="9" t="s">
        <v>38</v>
      </c>
      <c r="C39" s="10">
        <v>13983</v>
      </c>
      <c r="D39" s="28">
        <v>13812.2</v>
      </c>
      <c r="E39" s="31">
        <f t="shared" si="0"/>
        <v>-170.79999999999927</v>
      </c>
      <c r="F39" s="12">
        <f t="shared" si="1"/>
        <v>-1.22</v>
      </c>
      <c r="G39" s="13"/>
    </row>
    <row r="40" spans="1:7" ht="15.75">
      <c r="A40" s="8">
        <v>37</v>
      </c>
      <c r="B40" s="9" t="s">
        <v>39</v>
      </c>
      <c r="C40" s="10">
        <v>12687</v>
      </c>
      <c r="D40" s="28">
        <v>13315.1</v>
      </c>
      <c r="E40" s="31">
        <f t="shared" si="0"/>
        <v>628.1000000000004</v>
      </c>
      <c r="F40" s="12">
        <f t="shared" si="1"/>
        <v>4.95</v>
      </c>
      <c r="G40" s="13"/>
    </row>
    <row r="41" spans="1:7" ht="15.75">
      <c r="A41" s="8">
        <v>38</v>
      </c>
      <c r="B41" s="9" t="s">
        <v>40</v>
      </c>
      <c r="C41" s="10">
        <v>14309</v>
      </c>
      <c r="D41" s="28">
        <v>14074.3</v>
      </c>
      <c r="E41" s="31">
        <f t="shared" si="0"/>
        <v>-234.70000000000073</v>
      </c>
      <c r="F41" s="12">
        <f t="shared" si="1"/>
        <v>-1.64</v>
      </c>
      <c r="G41" s="13"/>
    </row>
    <row r="42" spans="1:7" ht="15.75">
      <c r="A42" s="14">
        <v>39</v>
      </c>
      <c r="B42" s="15" t="s">
        <v>41</v>
      </c>
      <c r="C42" s="16">
        <v>12312</v>
      </c>
      <c r="D42" s="34">
        <v>10996</v>
      </c>
      <c r="E42" s="33">
        <f t="shared" si="0"/>
        <v>-1316</v>
      </c>
      <c r="F42" s="18">
        <f t="shared" si="1"/>
        <v>-10.69</v>
      </c>
      <c r="G42" s="13"/>
    </row>
    <row r="43" spans="1:7" ht="15.75">
      <c r="A43" s="8">
        <v>40</v>
      </c>
      <c r="B43" s="9" t="s">
        <v>42</v>
      </c>
      <c r="C43" s="10">
        <v>13241</v>
      </c>
      <c r="D43" s="28">
        <v>13356.1</v>
      </c>
      <c r="E43" s="31">
        <f t="shared" si="0"/>
        <v>115.10000000000036</v>
      </c>
      <c r="F43" s="12">
        <f t="shared" si="1"/>
        <v>0.87</v>
      </c>
      <c r="G43" s="13"/>
    </row>
    <row r="44" spans="1:7" ht="15.75">
      <c r="A44" s="8">
        <v>41</v>
      </c>
      <c r="B44" s="9" t="s">
        <v>43</v>
      </c>
      <c r="C44" s="10">
        <v>15321</v>
      </c>
      <c r="D44" s="29">
        <v>14823.5</v>
      </c>
      <c r="E44" s="31">
        <f t="shared" si="0"/>
        <v>-497.5</v>
      </c>
      <c r="F44" s="12">
        <f t="shared" si="1"/>
        <v>-3.25</v>
      </c>
      <c r="G44" s="13"/>
    </row>
    <row r="45" spans="1:7" ht="15.75">
      <c r="A45" s="8">
        <v>42</v>
      </c>
      <c r="B45" s="9" t="s">
        <v>44</v>
      </c>
      <c r="C45" s="10">
        <v>13202</v>
      </c>
      <c r="D45" s="28">
        <v>13251.4</v>
      </c>
      <c r="E45" s="31">
        <f t="shared" si="0"/>
        <v>49.399999999999636</v>
      </c>
      <c r="F45" s="12">
        <f t="shared" si="1"/>
        <v>0.37</v>
      </c>
      <c r="G45" s="13"/>
    </row>
    <row r="46" spans="1:7" ht="15.75">
      <c r="A46" s="8">
        <v>43</v>
      </c>
      <c r="B46" s="9" t="s">
        <v>52</v>
      </c>
      <c r="C46" s="19">
        <v>15427</v>
      </c>
      <c r="D46" s="28">
        <v>14823.5</v>
      </c>
      <c r="E46" s="31">
        <f t="shared" si="0"/>
        <v>-603.5</v>
      </c>
      <c r="F46" s="12">
        <f t="shared" si="1"/>
        <v>-3.91</v>
      </c>
      <c r="G46" s="13"/>
    </row>
    <row r="47" spans="1:7" ht="15.75">
      <c r="A47" s="8">
        <v>44</v>
      </c>
      <c r="B47" s="9" t="s">
        <v>46</v>
      </c>
      <c r="C47" s="10">
        <v>13382.5</v>
      </c>
      <c r="D47" s="28">
        <v>13414.4</v>
      </c>
      <c r="E47" s="31">
        <f t="shared" si="0"/>
        <v>31.899999999999636</v>
      </c>
      <c r="F47" s="12">
        <f t="shared" si="1"/>
        <v>0.24</v>
      </c>
      <c r="G47" s="13"/>
    </row>
    <row r="48" spans="2:7" ht="37.5" customHeight="1">
      <c r="B48" s="37" t="s">
        <v>57</v>
      </c>
      <c r="C48" s="37"/>
      <c r="D48" s="37"/>
      <c r="E48" s="37"/>
      <c r="F48" s="37"/>
      <c r="G48" s="22"/>
    </row>
    <row r="49" spans="2:6" ht="26.25" customHeight="1">
      <c r="B49" s="23"/>
      <c r="E49" s="21"/>
      <c r="F49" s="21"/>
    </row>
    <row r="50" spans="2:4" ht="15" customHeight="1">
      <c r="B50" s="38" t="s">
        <v>53</v>
      </c>
      <c r="C50" s="38"/>
      <c r="D50" s="24"/>
    </row>
    <row r="51" spans="2:4" ht="14.25" customHeight="1">
      <c r="B51" s="38" t="s">
        <v>48</v>
      </c>
      <c r="C51" s="38"/>
      <c r="D51" s="25"/>
    </row>
    <row r="52" ht="15">
      <c r="B52" s="1" t="s">
        <v>54</v>
      </c>
    </row>
    <row r="53" s="25" customFormat="1" ht="16.5" customHeight="1"/>
    <row r="54" s="25" customFormat="1" ht="14.25" customHeight="1"/>
    <row r="55" spans="1:4" s="27" customFormat="1" ht="16.5" customHeight="1">
      <c r="A55" s="26"/>
      <c r="B55" s="35"/>
      <c r="C55" s="35"/>
      <c r="D55" s="35"/>
    </row>
    <row r="56" ht="15" hidden="1"/>
  </sheetData>
  <mergeCells count="5">
    <mergeCell ref="B55:D55"/>
    <mergeCell ref="A1:F1"/>
    <mergeCell ref="B48:F48"/>
    <mergeCell ref="B50:C50"/>
    <mergeCell ref="B51:C51"/>
  </mergeCells>
  <printOptions/>
  <pageMargins left="0.3937007874015748" right="0" top="0.1968503937007874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ДККО</cp:lastModifiedBy>
  <cp:lastPrinted>2014-09-30T05:48:35Z</cp:lastPrinted>
  <dcterms:created xsi:type="dcterms:W3CDTF">2014-08-20T11:31:16Z</dcterms:created>
  <dcterms:modified xsi:type="dcterms:W3CDTF">2014-09-30T05:53:22Z</dcterms:modified>
  <cp:category/>
  <cp:version/>
  <cp:contentType/>
  <cp:contentStatus/>
</cp:coreProperties>
</file>